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FV Bayern eV\Fachbereiche\FB 02 - Vereinswesen, Rechtsschutz, Versicherungsschutz, Steuern\LFV_Leitfaden_Gründungsfest_neu\Muster_Festbüro\"/>
    </mc:Choice>
  </mc:AlternateContent>
  <xr:revisionPtr revIDLastSave="0" documentId="8_{7DF206D4-D5DF-4F42-8FA0-864A6C615296}" xr6:coauthVersionLast="36" xr6:coauthVersionMax="36" xr10:uidLastSave="{00000000-0000-0000-0000-000000000000}"/>
  <bookViews>
    <workbookView xWindow="600" yWindow="60" windowWidth="14115" windowHeight="8475" firstSheet="2" activeTab="6"/>
  </bookViews>
  <sheets>
    <sheet name="Ortmuster1" sheetId="1" r:id="rId1"/>
    <sheet name="Ortmuster2" sheetId="2" r:id="rId2"/>
    <sheet name="Ortmuster3" sheetId="3" r:id="rId3"/>
    <sheet name="Ortmuster4" sheetId="4" r:id="rId4"/>
    <sheet name="Ortmuster5" sheetId="6" r:id="rId5"/>
    <sheet name="Ortmuster6" sheetId="5" r:id="rId6"/>
    <sheet name="Gesamtrechnung" sheetId="10" r:id="rId7"/>
  </sheets>
  <calcPr calcId="191029"/>
</workbook>
</file>

<file path=xl/calcChain.xml><?xml version="1.0" encoding="utf-8"?>
<calcChain xmlns="http://schemas.openxmlformats.org/spreadsheetml/2006/main">
  <c r="D27" i="5" l="1"/>
  <c r="B8" i="10"/>
  <c r="D4" i="10" s="1"/>
  <c r="D19" i="1"/>
  <c r="B4" i="10" s="1"/>
  <c r="D19" i="2"/>
  <c r="D19" i="3"/>
  <c r="D19" i="5"/>
  <c r="D20" i="5"/>
  <c r="D21" i="5"/>
  <c r="D22" i="5"/>
  <c r="D28" i="5"/>
  <c r="D29" i="5"/>
  <c r="D34" i="5"/>
  <c r="C11" i="5"/>
  <c r="D19" i="6"/>
  <c r="D34" i="6" s="1"/>
  <c r="D20" i="6"/>
  <c r="D21" i="6"/>
  <c r="D22" i="6"/>
  <c r="D27" i="6"/>
  <c r="D28" i="6"/>
  <c r="D29" i="6"/>
  <c r="C11" i="6"/>
  <c r="D19" i="4"/>
  <c r="D20" i="4"/>
  <c r="D21" i="4"/>
  <c r="D22" i="4"/>
  <c r="D27" i="4"/>
  <c r="D28" i="4"/>
  <c r="D29" i="4"/>
  <c r="D34" i="4"/>
  <c r="C11" i="4"/>
  <c r="D20" i="3"/>
  <c r="D21" i="3"/>
  <c r="D22" i="3"/>
  <c r="D27" i="3"/>
  <c r="D28" i="3"/>
  <c r="D34" i="3" s="1"/>
  <c r="D29" i="3"/>
  <c r="C11" i="3"/>
  <c r="D20" i="2"/>
  <c r="D21" i="2"/>
  <c r="D34" i="2" s="1"/>
  <c r="D22" i="2"/>
  <c r="D27" i="2"/>
  <c r="D28" i="2"/>
  <c r="B9" i="10" s="1"/>
  <c r="D5" i="10" s="1"/>
  <c r="D29" i="2"/>
  <c r="C11" i="2"/>
  <c r="D20" i="1"/>
  <c r="B5" i="10" s="1"/>
  <c r="C5" i="10" s="1"/>
  <c r="D21" i="1"/>
  <c r="B6" i="10" s="1"/>
  <c r="C6" i="10" s="1"/>
  <c r="D22" i="1"/>
  <c r="B7" i="10" s="1"/>
  <c r="C7" i="10" s="1"/>
  <c r="D27" i="1"/>
  <c r="D28" i="1"/>
  <c r="D29" i="1"/>
  <c r="B10" i="10" s="1"/>
  <c r="D6" i="10" s="1"/>
  <c r="D34" i="1"/>
  <c r="C11" i="1"/>
  <c r="C4" i="10" l="1"/>
  <c r="E4" i="10" s="1"/>
  <c r="B12" i="10"/>
</calcChain>
</file>

<file path=xl/sharedStrings.xml><?xml version="1.0" encoding="utf-8"?>
<sst xmlns="http://schemas.openxmlformats.org/spreadsheetml/2006/main" count="175" uniqueCount="36">
  <si>
    <t xml:space="preserve">           Feuerwehr XXXXXX</t>
  </si>
  <si>
    <t xml:space="preserve">                Musterstr.17</t>
  </si>
  <si>
    <t xml:space="preserve">                4711 Musterstadt</t>
  </si>
  <si>
    <t>Rechnung</t>
  </si>
  <si>
    <t>Makierung, wenn Anwesend</t>
  </si>
  <si>
    <t>StNr. xxx/xxx/xxxxx</t>
  </si>
  <si>
    <t>Gründungsfest der FF XXXXXXXX von 18. bis 20. Juni XXXX</t>
  </si>
  <si>
    <t>Anzahl</t>
  </si>
  <si>
    <t>Beschreibung</t>
  </si>
  <si>
    <r>
      <t xml:space="preserve"> </t>
    </r>
    <r>
      <rPr>
        <sz val="10"/>
        <rFont val="Arial"/>
        <family val="2"/>
      </rPr>
      <t>Preis/Einh</t>
    </r>
    <r>
      <rPr>
        <b/>
        <sz val="11"/>
        <rFont val="Arial"/>
        <family val="2"/>
      </rPr>
      <t xml:space="preserve">. </t>
    </r>
  </si>
  <si>
    <t xml:space="preserve"> TOTAL</t>
  </si>
  <si>
    <t>Essmarken</t>
  </si>
  <si>
    <t>Bierzeichen</t>
  </si>
  <si>
    <t>Festzeichen</t>
  </si>
  <si>
    <t>Festschrift</t>
  </si>
  <si>
    <t>Nachkauf</t>
  </si>
  <si>
    <t>Das Essen wird im Auftrag der Metzgerei xxxxxx</t>
  </si>
  <si>
    <t xml:space="preserve"> berechnet und kassiert.</t>
  </si>
  <si>
    <t>(Diesen Satz mit Absprache eines Steuerberaters)</t>
  </si>
  <si>
    <t>Summe</t>
  </si>
  <si>
    <t>Betrag dankend erhalten : _____________________</t>
  </si>
  <si>
    <t>Die Feuerwehr XXXXXXXX bedankt sich für Ihren Besuch</t>
  </si>
  <si>
    <t>Die Feuerwehr XXXXXXXXX wünscht Ihnen einen angenehmen Aufenthalt</t>
  </si>
  <si>
    <t>Ortmuster 1</t>
  </si>
  <si>
    <t>Ortmuster 2</t>
  </si>
  <si>
    <t>Ortmuster 3</t>
  </si>
  <si>
    <t>Ortmuster 4</t>
  </si>
  <si>
    <t>Ortmuster 5</t>
  </si>
  <si>
    <t>Ortmuster 6</t>
  </si>
  <si>
    <t>Gesamteinnahme</t>
  </si>
  <si>
    <t>Einnahmen</t>
  </si>
  <si>
    <t>Essmarken (Nachkauf)</t>
  </si>
  <si>
    <t>Bierzeichen (Nachkauf)</t>
  </si>
  <si>
    <t>Festzeichen (Nachkauf)</t>
  </si>
  <si>
    <t>Gesamtsumme</t>
  </si>
  <si>
    <t>Gesamtessen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</si>
</sst>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8"/>
      <name val="Arial"/>
      <family val="2"/>
    </font>
    <font>
      <sz val="8"/>
      <color indexed="10"/>
      <name val="Times New Roman"/>
      <family val="1"/>
    </font>
    <font>
      <b/>
      <i/>
      <u/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10"/>
      <name val="Arial"/>
      <family val="2"/>
    </font>
    <font>
      <sz val="8"/>
      <name val="Times New Roman"/>
      <family val="1"/>
    </font>
    <font>
      <sz val="8"/>
      <name val="Arial"/>
    </font>
    <font>
      <u/>
      <sz val="16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0" fontId="6" fillId="2" borderId="0" xfId="0" applyFont="1" applyFill="1" applyBorder="1"/>
    <xf numFmtId="0" fontId="1" fillId="0" borderId="0" xfId="0" applyFont="1" applyBorder="1"/>
    <xf numFmtId="0" fontId="0" fillId="2" borderId="0" xfId="0" applyFill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/>
    </xf>
    <xf numFmtId="0" fontId="11" fillId="0" borderId="3" xfId="0" applyFont="1" applyBorder="1"/>
    <xf numFmtId="0" fontId="12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8" fontId="3" fillId="0" borderId="0" xfId="0" applyNumberFormat="1" applyFont="1" applyBorder="1"/>
    <xf numFmtId="44" fontId="3" fillId="0" borderId="6" xfId="1" applyFont="1" applyBorder="1"/>
    <xf numFmtId="44" fontId="3" fillId="0" borderId="4" xfId="1" applyFont="1" applyBorder="1"/>
    <xf numFmtId="0" fontId="14" fillId="0" borderId="4" xfId="0" applyFont="1" applyBorder="1" applyAlignment="1">
      <alignment horizontal="center"/>
    </xf>
    <xf numFmtId="0" fontId="14" fillId="0" borderId="5" xfId="0" applyFont="1" applyBorder="1"/>
    <xf numFmtId="0" fontId="14" fillId="0" borderId="0" xfId="0" applyFont="1" applyBorder="1"/>
    <xf numFmtId="0" fontId="14" fillId="0" borderId="4" xfId="0" applyFont="1" applyBorder="1"/>
    <xf numFmtId="0" fontId="3" fillId="0" borderId="0" xfId="0" applyFont="1" applyBorder="1"/>
    <xf numFmtId="0" fontId="3" fillId="0" borderId="4" xfId="0" applyFont="1" applyBorder="1"/>
    <xf numFmtId="0" fontId="1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7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44" fontId="11" fillId="0" borderId="10" xfId="0" applyNumberFormat="1" applyFont="1" applyBorder="1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9" fillId="0" borderId="2" xfId="0" applyFont="1" applyBorder="1"/>
    <xf numFmtId="44" fontId="19" fillId="0" borderId="2" xfId="0" applyNumberFormat="1" applyFont="1" applyBorder="1"/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44" fontId="20" fillId="0" borderId="2" xfId="0" applyNumberFormat="1" applyFont="1" applyBorder="1"/>
    <xf numFmtId="0" fontId="20" fillId="0" borderId="2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4" fontId="20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1025" name="Picture 1" descr="Löwenlogo">
          <a:extLst>
            <a:ext uri="{FF2B5EF4-FFF2-40B4-BE49-F238E27FC236}">
              <a16:creationId xmlns:a16="http://schemas.microsoft.com/office/drawing/2014/main" id="{30240ABB-7692-47A6-B914-FEE75ABE7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2049" name="Picture 1" descr="Löwenlogo">
          <a:extLst>
            <a:ext uri="{FF2B5EF4-FFF2-40B4-BE49-F238E27FC236}">
              <a16:creationId xmlns:a16="http://schemas.microsoft.com/office/drawing/2014/main" id="{30780A07-9382-40B3-A75B-0D985B1F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3073" name="Picture 1" descr="Löwenlogo">
          <a:extLst>
            <a:ext uri="{FF2B5EF4-FFF2-40B4-BE49-F238E27FC236}">
              <a16:creationId xmlns:a16="http://schemas.microsoft.com/office/drawing/2014/main" id="{E8306D64-C369-47AE-99AC-708915C9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4097" name="Picture 1" descr="Löwenlogo">
          <a:extLst>
            <a:ext uri="{FF2B5EF4-FFF2-40B4-BE49-F238E27FC236}">
              <a16:creationId xmlns:a16="http://schemas.microsoft.com/office/drawing/2014/main" id="{FEEADD44-AD0F-421E-B09C-7F17B889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5121" name="Picture 1" descr="Löwenlogo">
          <a:extLst>
            <a:ext uri="{FF2B5EF4-FFF2-40B4-BE49-F238E27FC236}">
              <a16:creationId xmlns:a16="http://schemas.microsoft.com/office/drawing/2014/main" id="{E7B959A9-1F3A-490C-8B21-2EC78D40E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6145" name="Picture 1" descr="Löwenlogo">
          <a:extLst>
            <a:ext uri="{FF2B5EF4-FFF2-40B4-BE49-F238E27FC236}">
              <a16:creationId xmlns:a16="http://schemas.microsoft.com/office/drawing/2014/main" id="{F0035776-7363-4DA4-B6AC-5835C8C22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7" workbookViewId="0">
      <selection activeCell="F23" sqref="F23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23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20</v>
      </c>
      <c r="B19" s="18" t="s">
        <v>11</v>
      </c>
      <c r="C19" s="19">
        <v>8.5</v>
      </c>
      <c r="D19" s="20">
        <f>(A19*C19)</f>
        <v>170</v>
      </c>
    </row>
    <row r="20" spans="1:4" ht="15" x14ac:dyDescent="0.2">
      <c r="A20" s="17">
        <v>20</v>
      </c>
      <c r="B20" s="18" t="s">
        <v>12</v>
      </c>
      <c r="C20" s="19">
        <v>5.35</v>
      </c>
      <c r="D20" s="21">
        <f>(A20*C20)</f>
        <v>107</v>
      </c>
    </row>
    <row r="21" spans="1:4" ht="15" x14ac:dyDescent="0.2">
      <c r="A21" s="17">
        <v>20</v>
      </c>
      <c r="B21" s="18" t="s">
        <v>13</v>
      </c>
      <c r="C21" s="19">
        <v>2</v>
      </c>
      <c r="D21" s="21">
        <f>(A21*C21)</f>
        <v>40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0</v>
      </c>
      <c r="B27" s="18" t="s">
        <v>11</v>
      </c>
      <c r="C27" s="19">
        <v>8.5</v>
      </c>
      <c r="D27" s="21">
        <f>(A27*C27)</f>
        <v>0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324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7" workbookViewId="0">
      <selection activeCell="A22" sqref="A22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24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5</v>
      </c>
      <c r="B19" s="18" t="s">
        <v>11</v>
      </c>
      <c r="C19" s="19">
        <v>8.5</v>
      </c>
      <c r="D19" s="20">
        <f>(A19*C19)</f>
        <v>42.5</v>
      </c>
    </row>
    <row r="20" spans="1:4" ht="15" x14ac:dyDescent="0.2">
      <c r="A20" s="17">
        <v>5</v>
      </c>
      <c r="B20" s="18" t="s">
        <v>12</v>
      </c>
      <c r="C20" s="19">
        <v>5.35</v>
      </c>
      <c r="D20" s="21">
        <f>(A20*C20)</f>
        <v>26.75</v>
      </c>
    </row>
    <row r="21" spans="1:4" ht="15" x14ac:dyDescent="0.2">
      <c r="A21" s="17">
        <v>5</v>
      </c>
      <c r="B21" s="18" t="s">
        <v>13</v>
      </c>
      <c r="C21" s="19">
        <v>2</v>
      </c>
      <c r="D21" s="21">
        <f>(A21*C21)</f>
        <v>10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0</v>
      </c>
      <c r="B27" s="18" t="s">
        <v>11</v>
      </c>
      <c r="C27" s="19">
        <v>8.5</v>
      </c>
      <c r="D27" s="21">
        <f>(A27*C27)</f>
        <v>0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86.25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7" workbookViewId="0">
      <selection activeCell="A22" sqref="A22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25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15</v>
      </c>
      <c r="B19" s="18" t="s">
        <v>11</v>
      </c>
      <c r="C19" s="19">
        <v>8.5</v>
      </c>
      <c r="D19" s="20">
        <f>(A19*C19)</f>
        <v>127.5</v>
      </c>
    </row>
    <row r="20" spans="1:4" ht="15" x14ac:dyDescent="0.2">
      <c r="A20" s="17">
        <v>15</v>
      </c>
      <c r="B20" s="18" t="s">
        <v>12</v>
      </c>
      <c r="C20" s="19">
        <v>5.35</v>
      </c>
      <c r="D20" s="21">
        <f>(A20*C20)</f>
        <v>80.25</v>
      </c>
    </row>
    <row r="21" spans="1:4" ht="15" x14ac:dyDescent="0.2">
      <c r="A21" s="17">
        <v>15</v>
      </c>
      <c r="B21" s="18" t="s">
        <v>13</v>
      </c>
      <c r="C21" s="19">
        <v>2</v>
      </c>
      <c r="D21" s="21">
        <f>(A21*C21)</f>
        <v>30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0</v>
      </c>
      <c r="B27" s="18" t="s">
        <v>11</v>
      </c>
      <c r="C27" s="19">
        <v>8.5</v>
      </c>
      <c r="D27" s="21">
        <f>(A27*C27)</f>
        <v>0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244.75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9" workbookViewId="0">
      <selection activeCell="B23" sqref="B23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26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9</v>
      </c>
      <c r="B19" s="18" t="s">
        <v>11</v>
      </c>
      <c r="C19" s="19">
        <v>8.5</v>
      </c>
      <c r="D19" s="20">
        <f>(A19*C19)</f>
        <v>76.5</v>
      </c>
    </row>
    <row r="20" spans="1:4" ht="15" x14ac:dyDescent="0.2">
      <c r="A20" s="17">
        <v>10</v>
      </c>
      <c r="B20" s="18" t="s">
        <v>12</v>
      </c>
      <c r="C20" s="19">
        <v>5.35</v>
      </c>
      <c r="D20" s="21">
        <f>(A20*C20)</f>
        <v>53.5</v>
      </c>
    </row>
    <row r="21" spans="1:4" ht="15" x14ac:dyDescent="0.2">
      <c r="A21" s="17">
        <v>10</v>
      </c>
      <c r="B21" s="18" t="s">
        <v>13</v>
      </c>
      <c r="C21" s="19">
        <v>2</v>
      </c>
      <c r="D21" s="21">
        <f>(A21*C21)</f>
        <v>20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0</v>
      </c>
      <c r="B27" s="18" t="s">
        <v>11</v>
      </c>
      <c r="C27" s="19">
        <v>8.5</v>
      </c>
      <c r="D27" s="21">
        <f>(A27*C27)</f>
        <v>0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157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3" workbookViewId="0">
      <selection activeCell="F21" sqref="F21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27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11</v>
      </c>
      <c r="B19" s="18" t="s">
        <v>11</v>
      </c>
      <c r="C19" s="19">
        <v>8.5</v>
      </c>
      <c r="D19" s="20">
        <f>(A19*C19)</f>
        <v>93.5</v>
      </c>
    </row>
    <row r="20" spans="1:4" ht="15" x14ac:dyDescent="0.2">
      <c r="A20" s="17">
        <v>12</v>
      </c>
      <c r="B20" s="18" t="s">
        <v>12</v>
      </c>
      <c r="C20" s="19">
        <v>5.35</v>
      </c>
      <c r="D20" s="21">
        <f>(A20*C20)</f>
        <v>64.199999999999989</v>
      </c>
    </row>
    <row r="21" spans="1:4" ht="15" x14ac:dyDescent="0.2">
      <c r="A21" s="17">
        <v>12</v>
      </c>
      <c r="B21" s="18" t="s">
        <v>13</v>
      </c>
      <c r="C21" s="19">
        <v>2</v>
      </c>
      <c r="D21" s="21">
        <f>(A21*C21)</f>
        <v>24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0</v>
      </c>
      <c r="B27" s="18" t="s">
        <v>11</v>
      </c>
      <c r="C27" s="19">
        <v>8.5</v>
      </c>
      <c r="D27" s="21">
        <f>(A27*C27)</f>
        <v>0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188.7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7" workbookViewId="0">
      <selection activeCell="A28" sqref="A28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0</v>
      </c>
    </row>
    <row r="2" spans="1:4" ht="15" x14ac:dyDescent="0.2">
      <c r="A2" s="2" t="s">
        <v>1</v>
      </c>
    </row>
    <row r="3" spans="1:4" ht="15" x14ac:dyDescent="0.2">
      <c r="A3" s="2" t="s">
        <v>2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3</v>
      </c>
      <c r="C9" s="5"/>
      <c r="D9" s="5"/>
    </row>
    <row r="10" spans="1:4" ht="13.5" thickTop="1" x14ac:dyDescent="0.2">
      <c r="A10" s="6" t="s">
        <v>4</v>
      </c>
      <c r="B10" s="7"/>
      <c r="C10" s="7"/>
      <c r="D10" s="7"/>
    </row>
    <row r="11" spans="1:4" ht="23.25" x14ac:dyDescent="0.35">
      <c r="A11" s="8"/>
      <c r="B11" s="9" t="s">
        <v>28</v>
      </c>
      <c r="C11" s="10">
        <f ca="1">TODAY()</f>
        <v>43493</v>
      </c>
    </row>
    <row r="12" spans="1:4" ht="23.25" x14ac:dyDescent="0.35">
      <c r="A12" s="11"/>
    </row>
    <row r="13" spans="1:4" x14ac:dyDescent="0.2">
      <c r="A13" s="3"/>
      <c r="C13" t="s">
        <v>5</v>
      </c>
    </row>
    <row r="14" spans="1:4" x14ac:dyDescent="0.2">
      <c r="A14" s="3"/>
    </row>
    <row r="15" spans="1:4" ht="18" x14ac:dyDescent="0.25">
      <c r="A15" s="12" t="s">
        <v>6</v>
      </c>
    </row>
    <row r="18" spans="1:4" ht="15.75" x14ac:dyDescent="0.25">
      <c r="A18" s="13" t="s">
        <v>7</v>
      </c>
      <c r="B18" s="14" t="s">
        <v>8</v>
      </c>
      <c r="C18" s="15" t="s">
        <v>9</v>
      </c>
      <c r="D18" s="16" t="s">
        <v>10</v>
      </c>
    </row>
    <row r="19" spans="1:4" ht="15" x14ac:dyDescent="0.2">
      <c r="A19" s="17">
        <v>20</v>
      </c>
      <c r="B19" s="18" t="s">
        <v>11</v>
      </c>
      <c r="C19" s="19">
        <v>8.5</v>
      </c>
      <c r="D19" s="20">
        <f>(A19*C19)</f>
        <v>170</v>
      </c>
    </row>
    <row r="20" spans="1:4" ht="15" x14ac:dyDescent="0.2">
      <c r="A20" s="17">
        <v>20</v>
      </c>
      <c r="B20" s="18" t="s">
        <v>12</v>
      </c>
      <c r="C20" s="19">
        <v>5.35</v>
      </c>
      <c r="D20" s="21">
        <f>(A20*C20)</f>
        <v>107</v>
      </c>
    </row>
    <row r="21" spans="1:4" ht="15" x14ac:dyDescent="0.2">
      <c r="A21" s="17">
        <v>20</v>
      </c>
      <c r="B21" s="18" t="s">
        <v>13</v>
      </c>
      <c r="C21" s="19">
        <v>2</v>
      </c>
      <c r="D21" s="21">
        <f>(A21*C21)</f>
        <v>40</v>
      </c>
    </row>
    <row r="22" spans="1:4" ht="15" x14ac:dyDescent="0.2">
      <c r="A22" s="17">
        <v>1</v>
      </c>
      <c r="B22" s="18" t="s">
        <v>14</v>
      </c>
      <c r="C22" s="19">
        <v>7</v>
      </c>
      <c r="D22" s="21">
        <f>(A22*C22)</f>
        <v>7</v>
      </c>
    </row>
    <row r="23" spans="1:4" ht="15.75" x14ac:dyDescent="0.25">
      <c r="A23" s="22"/>
      <c r="B23" s="23"/>
      <c r="C23" s="24"/>
      <c r="D23" s="25"/>
    </row>
    <row r="24" spans="1:4" ht="15.75" x14ac:dyDescent="0.25">
      <c r="A24" s="22"/>
      <c r="B24" s="23"/>
      <c r="C24" s="26"/>
      <c r="D24" s="25"/>
    </row>
    <row r="25" spans="1:4" ht="15.75" x14ac:dyDescent="0.25">
      <c r="A25" s="22"/>
      <c r="B25" s="18" t="s">
        <v>15</v>
      </c>
      <c r="C25" s="26"/>
      <c r="D25" s="27"/>
    </row>
    <row r="26" spans="1:4" ht="15.75" x14ac:dyDescent="0.25">
      <c r="A26" s="22"/>
      <c r="B26" s="18"/>
      <c r="C26" s="19"/>
      <c r="D26" s="27"/>
    </row>
    <row r="27" spans="1:4" ht="15.75" x14ac:dyDescent="0.25">
      <c r="A27" s="22">
        <v>1</v>
      </c>
      <c r="B27" s="18" t="s">
        <v>11</v>
      </c>
      <c r="C27" s="19">
        <v>8.5</v>
      </c>
      <c r="D27" s="21">
        <f>(A27*C27)</f>
        <v>8.5</v>
      </c>
    </row>
    <row r="28" spans="1:4" ht="15.75" x14ac:dyDescent="0.25">
      <c r="A28" s="22">
        <v>0</v>
      </c>
      <c r="B28" s="18" t="s">
        <v>12</v>
      </c>
      <c r="C28" s="19">
        <v>5.35</v>
      </c>
      <c r="D28" s="21">
        <f>(A28*C28)</f>
        <v>0</v>
      </c>
    </row>
    <row r="29" spans="1:4" ht="15" x14ac:dyDescent="0.2">
      <c r="A29" s="17">
        <v>0</v>
      </c>
      <c r="B29" s="18" t="s">
        <v>13</v>
      </c>
      <c r="C29" s="19">
        <v>2</v>
      </c>
      <c r="D29" s="21">
        <f>(A29*C29)</f>
        <v>0</v>
      </c>
    </row>
    <row r="30" spans="1:4" ht="15.75" x14ac:dyDescent="0.25">
      <c r="A30" s="17"/>
      <c r="B30" s="23"/>
      <c r="C30" s="26"/>
      <c r="D30" s="27"/>
    </row>
    <row r="31" spans="1:4" ht="15" x14ac:dyDescent="0.2">
      <c r="A31" s="17"/>
      <c r="B31" s="28" t="s">
        <v>16</v>
      </c>
      <c r="C31" s="26"/>
      <c r="D31" s="27"/>
    </row>
    <row r="32" spans="1:4" ht="15" x14ac:dyDescent="0.2">
      <c r="A32" s="17"/>
      <c r="B32" s="28" t="s">
        <v>17</v>
      </c>
      <c r="C32" s="26"/>
      <c r="D32" s="27"/>
    </row>
    <row r="33" spans="1:4" ht="15" x14ac:dyDescent="0.2">
      <c r="A33" s="29"/>
      <c r="B33" s="30" t="s">
        <v>18</v>
      </c>
      <c r="C33" s="31"/>
      <c r="D33" s="32"/>
    </row>
    <row r="34" spans="1:4" ht="16.5" thickBot="1" x14ac:dyDescent="0.3">
      <c r="A34" s="33"/>
      <c r="B34" s="34"/>
      <c r="C34" s="35" t="s">
        <v>19</v>
      </c>
      <c r="D34" s="36">
        <f>SUM(D19:D33)</f>
        <v>332.5</v>
      </c>
    </row>
    <row r="35" spans="1:4" ht="13.5" thickTop="1" x14ac:dyDescent="0.2"/>
    <row r="38" spans="1:4" ht="15" x14ac:dyDescent="0.2">
      <c r="A38" s="2" t="s">
        <v>20</v>
      </c>
    </row>
    <row r="39" spans="1:4" ht="15" x14ac:dyDescent="0.2">
      <c r="A39" s="2"/>
    </row>
    <row r="41" spans="1:4" ht="15" x14ac:dyDescent="0.2">
      <c r="A41" s="35"/>
      <c r="B41" t="s">
        <v>21</v>
      </c>
    </row>
    <row r="42" spans="1:4" ht="15" x14ac:dyDescent="0.2">
      <c r="A42" s="35"/>
    </row>
    <row r="43" spans="1:4" ht="15" x14ac:dyDescent="0.2">
      <c r="A43" s="35"/>
    </row>
    <row r="44" spans="1:4" x14ac:dyDescent="0.2">
      <c r="A44" s="37"/>
      <c r="B44" t="s">
        <v>22</v>
      </c>
    </row>
    <row r="45" spans="1:4" ht="15.75" x14ac:dyDescent="0.25">
      <c r="A45" s="34"/>
    </row>
    <row r="46" spans="1:4" ht="15" x14ac:dyDescent="0.2">
      <c r="A46" s="35"/>
    </row>
  </sheetData>
  <phoneticPr fontId="17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28" sqref="F28"/>
    </sheetView>
  </sheetViews>
  <sheetFormatPr baseColWidth="10" defaultRowHeight="12.75" x14ac:dyDescent="0.2"/>
  <cols>
    <col min="1" max="1" width="24.85546875" bestFit="1" customWidth="1"/>
    <col min="2" max="2" width="13.140625" customWidth="1"/>
    <col min="3" max="3" width="8.140625" customWidth="1"/>
    <col min="4" max="4" width="8.7109375" bestFit="1" customWidth="1"/>
    <col min="5" max="5" width="12.5703125" bestFit="1" customWidth="1"/>
  </cols>
  <sheetData>
    <row r="1" spans="1:5" ht="20.25" x14ac:dyDescent="0.3">
      <c r="A1" s="38" t="s">
        <v>29</v>
      </c>
      <c r="C1" s="39"/>
    </row>
    <row r="2" spans="1:5" ht="20.25" x14ac:dyDescent="0.3">
      <c r="A2" s="38"/>
      <c r="C2" s="39"/>
    </row>
    <row r="3" spans="1:5" x14ac:dyDescent="0.2">
      <c r="A3" s="40"/>
      <c r="B3" s="41" t="s">
        <v>30</v>
      </c>
      <c r="C3" s="41" t="s">
        <v>7</v>
      </c>
      <c r="D3" s="40" t="s">
        <v>15</v>
      </c>
      <c r="E3" s="53" t="s">
        <v>35</v>
      </c>
    </row>
    <row r="4" spans="1:5" ht="15" x14ac:dyDescent="0.25">
      <c r="A4" s="42" t="s">
        <v>11</v>
      </c>
      <c r="B4" s="43">
        <f>SUM(Ortmuster1!D19,Ortmuster2!D19,Ortmuster3!D19,Ortmuster4!D19,Ortmuster5!D19,Ortmuster6!D19,)</f>
        <v>680</v>
      </c>
      <c r="C4" s="44">
        <f>(B4/8.5)</f>
        <v>80</v>
      </c>
      <c r="D4" s="47">
        <f>(B8/8.5)</f>
        <v>1</v>
      </c>
      <c r="E4" s="44">
        <f>SUM(C4:D4)</f>
        <v>81</v>
      </c>
    </row>
    <row r="5" spans="1:5" ht="14.25" x14ac:dyDescent="0.2">
      <c r="A5" s="45" t="s">
        <v>12</v>
      </c>
      <c r="B5" s="46">
        <f>SUM(Ortmuster1!D20,Ortmuster2!D20,Ortmuster3!D20,Ortmuster4!D20,Ortmuster5!D20,Ortmuster6!D20)</f>
        <v>438.7</v>
      </c>
      <c r="C5" s="47">
        <f>(B5/5.35)</f>
        <v>82</v>
      </c>
      <c r="D5" s="47">
        <f>(B9/5.35)</f>
        <v>0</v>
      </c>
    </row>
    <row r="6" spans="1:5" ht="14.25" x14ac:dyDescent="0.2">
      <c r="A6" s="45" t="s">
        <v>13</v>
      </c>
      <c r="B6" s="46">
        <f>SUM(Ortmuster1!D21,Ortmuster2!D21,Ortmuster3!D21,Ortmuster4!D21,Ortmuster5!D21,Ortmuster6!D21,)</f>
        <v>164</v>
      </c>
      <c r="C6" s="47">
        <f>(B6/2)</f>
        <v>82</v>
      </c>
      <c r="D6" s="47">
        <f>(B10/2)</f>
        <v>0</v>
      </c>
    </row>
    <row r="7" spans="1:5" ht="14.25" x14ac:dyDescent="0.2">
      <c r="A7" s="45" t="s">
        <v>14</v>
      </c>
      <c r="B7" s="46">
        <f>SUM(Ortmuster1!D22,Ortmuster2!D22,Ortmuster3!D22,Ortmuster4!D22,Ortmuster5!D22,Ortmuster6!D22,)</f>
        <v>42</v>
      </c>
      <c r="C7" s="47">
        <f>(B7/7)</f>
        <v>6</v>
      </c>
      <c r="D7" s="48"/>
    </row>
    <row r="8" spans="1:5" ht="14.25" x14ac:dyDescent="0.2">
      <c r="A8" s="45" t="s">
        <v>31</v>
      </c>
      <c r="B8" s="46">
        <f>SUM(Ortmuster1!D27,Ortmuster2!D27,Ortmuster3!D27,Ortmuster4!D27,Ortmuster5!D27,Ortmuster6!D27,)</f>
        <v>8.5</v>
      </c>
      <c r="D8" s="49"/>
    </row>
    <row r="9" spans="1:5" ht="14.25" x14ac:dyDescent="0.2">
      <c r="A9" s="45" t="s">
        <v>32</v>
      </c>
      <c r="B9" s="46">
        <f>SUM(Ortmuster1!D28,Ortmuster2!D28,Ortmuster3!D28,Ortmuster4!D28,Ortmuster5!D28,Ortmuster6!D28,)</f>
        <v>0</v>
      </c>
      <c r="D9" s="49"/>
    </row>
    <row r="10" spans="1:5" ht="14.25" x14ac:dyDescent="0.2">
      <c r="A10" s="45" t="s">
        <v>33</v>
      </c>
      <c r="B10" s="46">
        <f>SUM(Ortmuster1!D29,Ortmuster2!D29,Ortmuster3!D29,Ortmuster4!D29,Ortmuster5!D29,Ortmuster6!D29,)</f>
        <v>0</v>
      </c>
      <c r="D10" s="49"/>
    </row>
    <row r="11" spans="1:5" ht="14.25" x14ac:dyDescent="0.2">
      <c r="A11" s="50"/>
      <c r="B11" s="50"/>
      <c r="C11" s="51"/>
      <c r="D11" s="50"/>
    </row>
    <row r="12" spans="1:5" ht="14.25" x14ac:dyDescent="0.2">
      <c r="A12" s="45" t="s">
        <v>34</v>
      </c>
      <c r="B12" s="46">
        <f>SUM(B4:B11)</f>
        <v>1333.2</v>
      </c>
      <c r="C12" s="52"/>
      <c r="D12" s="50"/>
    </row>
  </sheetData>
  <phoneticPr fontId="1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Ortmuster1</vt:lpstr>
      <vt:lpstr>Ortmuster2</vt:lpstr>
      <vt:lpstr>Ortmuster3</vt:lpstr>
      <vt:lpstr>Ortmuster4</vt:lpstr>
      <vt:lpstr>Ortmuster5</vt:lpstr>
      <vt:lpstr>Ortmuster6</vt:lpstr>
      <vt:lpstr>Gesamtrechnung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Johanna Rauch</cp:lastModifiedBy>
  <dcterms:created xsi:type="dcterms:W3CDTF">2011-01-15T12:53:38Z</dcterms:created>
  <dcterms:modified xsi:type="dcterms:W3CDTF">2019-01-28T14:38:07Z</dcterms:modified>
</cp:coreProperties>
</file>